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-2025\МЕНЮ 2024-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J195" i="1"/>
  <c r="H195" i="1"/>
  <c r="G195" i="1"/>
  <c r="I176" i="1"/>
  <c r="I157" i="1"/>
  <c r="H157" i="1"/>
  <c r="H138" i="1"/>
  <c r="G138" i="1"/>
  <c r="I119" i="1"/>
  <c r="J119" i="1"/>
  <c r="G119" i="1"/>
  <c r="G100" i="1"/>
  <c r="I100" i="1"/>
  <c r="J81" i="1"/>
  <c r="I62" i="1"/>
  <c r="J62" i="1"/>
  <c r="L157" i="1"/>
  <c r="L100" i="1"/>
  <c r="L176" i="1"/>
  <c r="L119" i="1"/>
  <c r="L24" i="1"/>
  <c r="L81" i="1"/>
  <c r="I43" i="1"/>
  <c r="H43" i="1"/>
  <c r="G43" i="1"/>
  <c r="J138" i="1"/>
  <c r="I195" i="1"/>
  <c r="L195" i="1"/>
  <c r="H176" i="1"/>
  <c r="J157" i="1"/>
  <c r="G157" i="1"/>
  <c r="I138" i="1"/>
  <c r="H119" i="1"/>
  <c r="F100" i="1"/>
  <c r="J100" i="1"/>
  <c r="H100" i="1"/>
  <c r="H62" i="1"/>
  <c r="G81" i="1"/>
  <c r="H81" i="1"/>
  <c r="I81" i="1"/>
  <c r="L62" i="1"/>
  <c r="G62" i="1"/>
  <c r="J43" i="1"/>
  <c r="F43" i="1"/>
  <c r="L43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G196" i="1"/>
  <c r="I196" i="1"/>
  <c r="F196" i="1"/>
  <c r="J196" i="1"/>
</calcChain>
</file>

<file path=xl/sharedStrings.xml><?xml version="1.0" encoding="utf-8"?>
<sst xmlns="http://schemas.openxmlformats.org/spreadsheetml/2006/main" count="311" uniqueCount="114">
  <si>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</si>
  <si>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</si>
  <si>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</si>
  <si>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</si>
  <si>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</si>
  <si>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</si>
  <si>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</si>
  <si>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</si>
  <si>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</si>
  <si>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</si>
  <si>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</si>
  <si>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</si>
  <si>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</si>
  <si>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</si>
  <si>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</si>
  <si>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</si>
  <si>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</si>
  <si>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</si>
  <si>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</si>
  <si>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</si>
  <si>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</si>
  <si>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</si>
  <si>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</si>
  <si>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</si>
  <si>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</si>
  <si>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</si>
  <si>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</si>
  <si>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</si>
  <si>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</si>
  <si>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</si>
  <si>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</si>
  <si>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</si>
  <si>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</si>
  <si>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</si>
  <si>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</si>
  <si>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</si>
  <si>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</si>
  <si>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</si>
  <si>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</si>
  <si>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</si>
  <si>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молочная с маслом сливочным</t>
  </si>
  <si>
    <t>Чай с лимоном</t>
  </si>
  <si>
    <t>Яблоко свежее</t>
  </si>
  <si>
    <t>булочное</t>
  </si>
  <si>
    <t>Бутерброд с маслом сливочным</t>
  </si>
  <si>
    <t>сладкое</t>
  </si>
  <si>
    <t>Печенье в ассортименте</t>
  </si>
  <si>
    <t>Огурец солёный порционно</t>
  </si>
  <si>
    <t>Щи по-уральски с крупой и с курой отварной, со сметаной</t>
  </si>
  <si>
    <t>Макаронные изделия отварные</t>
  </si>
  <si>
    <t>Сок фруктовый (яблочный)</t>
  </si>
  <si>
    <t>Батон нарезной обогащённый микронутриентами</t>
  </si>
  <si>
    <t>Хлеб ржано-пшеничный обогащённый микронутриентами</t>
  </si>
  <si>
    <t>Чай  с сахаром</t>
  </si>
  <si>
    <t>Апельсин свежий</t>
  </si>
  <si>
    <t>Борщ с капустой и картофелем, отварной говядиной со сметаной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</si>
  <si>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</si>
  <si>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</si>
  <si>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</si>
  <si>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</si>
  <si>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</si>
  <si>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</si>
  <si>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Салат из свеклы с яйцом</t>
  </si>
  <si>
    <t>Суп с макаронными изделиями, картофелем и курой отварной</t>
  </si>
  <si>
    <t>Картофель отварной</t>
  </si>
  <si>
    <t>Компот из апельсинов</t>
  </si>
  <si>
    <t>кисломол.</t>
  </si>
  <si>
    <t>Каша пшеничная молочная с маслом сливочным</t>
  </si>
  <si>
    <t>Чай с сахаром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</si>
  <si>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</si>
  <si>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</si>
  <si>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</si>
  <si>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</si>
  <si>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</si>
  <si>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</si>
  <si>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</si>
  <si>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</si>
  <si>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</si>
  <si>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</si>
  <si>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</si>
  <si>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</si>
  <si>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Котлеты рубленые из филе куриного</t>
  </si>
  <si>
    <t>Хлеб ржано-пшеничный обогащенный микронутриентами</t>
  </si>
  <si>
    <t>Жаркое по-домашнему со свининой</t>
  </si>
  <si>
    <t>Салат из свёклы отварной с маслом растительным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</si>
  <si>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</si>
  <si>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</si>
  <si>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</si>
  <si>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</si>
  <si>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</si>
  <si>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Сок фруктовый</t>
  </si>
  <si>
    <t>Омлет натуральный</t>
  </si>
  <si>
    <t>Зефир витаминизированный</t>
  </si>
  <si>
    <t>Батон обогащённый микронутриентами</t>
  </si>
  <si>
    <t>Салат из квашенной капусты</t>
  </si>
  <si>
    <t>Плов с куриным филе</t>
  </si>
  <si>
    <t>Компот из смеси сухофруктов</t>
  </si>
  <si>
    <t>Филе индейки по-строгановски</t>
  </si>
  <si>
    <t>Запеканка из творого со сгущеным молоком</t>
  </si>
  <si>
    <t>Салат из свежей капусты с огурцом</t>
  </si>
  <si>
    <t>Шницель рубленый мясной</t>
  </si>
  <si>
    <t>Йогурт фруктовый м.д.ж.2,5% в индивидуальной упаковке</t>
  </si>
  <si>
    <t>Ватрушка рыбная запеченая (из горбуши)</t>
  </si>
  <si>
    <t>Йогурт фруктовый, м.д.ж. 2,5% в индивидуальной упаковке</t>
  </si>
  <si>
    <t>Салат из свежей капусты</t>
  </si>
  <si>
    <t>Уха "Невская" с горбушей</t>
  </si>
  <si>
    <t>Бульон куриный с вермишелью и яйцом</t>
  </si>
  <si>
    <t>Штерн В.В.</t>
  </si>
  <si>
    <t>ГБОУ гимназия № 406 Пушкинского района Санкт-Петербурга</t>
  </si>
  <si>
    <t>батон</t>
  </si>
  <si>
    <t>Каша  "Янтарная"</t>
  </si>
  <si>
    <t>Каша геркулесовая молочная вязкая с маслом сливочным</t>
  </si>
  <si>
    <t>Батон нарезной обогащённый микронутриентами, Сыр</t>
  </si>
  <si>
    <t>Су из овощей с курицей отварной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</si>
</sst>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horizontal="left" vertical="top" wrapText="1"/>
      <protection locked="0" hidden="1"/>
    </xf>
    <xf numFmtId="0" fontId="11" fillId="4" borderId="4" xfId="0" applyFont="1" applyFill="1" applyBorder="1" applyAlignment="1" applyProtection="1">
      <alignment horizontal="center" vertical="top" wrapText="1"/>
      <protection locked="0" hidden="1"/>
    </xf>
    <xf numFmtId="0" fontId="11" fillId="4" borderId="23" xfId="0" applyFont="1" applyFill="1" applyBorder="1" applyAlignment="1" applyProtection="1">
      <alignment horizontal="center" vertical="top" wrapText="1"/>
      <protection locked="0" hidden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12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185</v>
      </c>
      <c r="G6" s="51">
        <v>9.6</v>
      </c>
      <c r="H6" s="51">
        <v>8.4700000000000006</v>
      </c>
      <c r="I6" s="51">
        <v>35.1</v>
      </c>
      <c r="J6" s="52">
        <v>237.51</v>
      </c>
      <c r="K6" s="40"/>
      <c r="L6" s="39">
        <v>104.4</v>
      </c>
    </row>
    <row r="7" spans="1:12" ht="15" x14ac:dyDescent="0.25">
      <c r="A7" s="23"/>
      <c r="B7" s="15"/>
      <c r="C7" s="11"/>
      <c r="D7" s="6"/>
      <c r="E7" s="50"/>
      <c r="F7" s="51"/>
      <c r="G7" s="51"/>
      <c r="H7" s="51"/>
      <c r="I7" s="51"/>
      <c r="J7" s="5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1">
        <v>205</v>
      </c>
      <c r="G8" s="51">
        <v>0.2</v>
      </c>
      <c r="H8" s="51">
        <v>0.1</v>
      </c>
      <c r="I8" s="51">
        <v>15</v>
      </c>
      <c r="J8" s="52">
        <v>60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0"/>
      <c r="F9" s="51"/>
      <c r="G9" s="51"/>
      <c r="H9" s="51"/>
      <c r="I9" s="51"/>
      <c r="J9" s="5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 t="s">
        <v>42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44.4</v>
      </c>
      <c r="K10" s="43"/>
      <c r="L10" s="42"/>
    </row>
    <row r="11" spans="1:12" ht="15" x14ac:dyDescent="0.25">
      <c r="A11" s="23"/>
      <c r="B11" s="15"/>
      <c r="C11" s="11"/>
      <c r="D11" s="6" t="s">
        <v>43</v>
      </c>
      <c r="E11" s="50" t="s">
        <v>44</v>
      </c>
      <c r="F11" s="51">
        <v>35</v>
      </c>
      <c r="G11" s="51">
        <v>2.4</v>
      </c>
      <c r="H11" s="51">
        <v>8.1</v>
      </c>
      <c r="I11" s="51">
        <v>13</v>
      </c>
      <c r="J11" s="52">
        <v>142</v>
      </c>
      <c r="K11" s="43"/>
      <c r="L11" s="42"/>
    </row>
    <row r="12" spans="1:12" ht="15" x14ac:dyDescent="0.25">
      <c r="A12" s="23"/>
      <c r="B12" s="15"/>
      <c r="C12" s="11"/>
      <c r="D12" s="6" t="s">
        <v>45</v>
      </c>
      <c r="E12" s="50" t="s">
        <v>46</v>
      </c>
      <c r="F12" s="51">
        <v>25</v>
      </c>
      <c r="G12" s="51">
        <v>3</v>
      </c>
      <c r="H12" s="51">
        <v>2.5</v>
      </c>
      <c r="I12" s="51">
        <v>11.2</v>
      </c>
      <c r="J12" s="52">
        <v>69</v>
      </c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84.100000000000009</v>
      </c>
      <c r="J13" s="19">
        <f t="shared" si="0"/>
        <v>552.91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47</v>
      </c>
      <c r="F14" s="54">
        <v>60</v>
      </c>
      <c r="G14" s="54">
        <v>0.48</v>
      </c>
      <c r="H14" s="54">
        <v>0.06</v>
      </c>
      <c r="I14" s="54">
        <v>1.2</v>
      </c>
      <c r="J14" s="55">
        <v>6.6</v>
      </c>
      <c r="K14" s="43"/>
      <c r="L14" s="42">
        <v>156.5</v>
      </c>
    </row>
    <row r="15" spans="1:12" ht="15" x14ac:dyDescent="0.25">
      <c r="A15" s="23"/>
      <c r="B15" s="15"/>
      <c r="C15" s="11"/>
      <c r="D15" s="7" t="s">
        <v>27</v>
      </c>
      <c r="E15" s="50" t="s">
        <v>48</v>
      </c>
      <c r="F15" s="51">
        <v>210</v>
      </c>
      <c r="G15" s="51">
        <v>2.1</v>
      </c>
      <c r="H15" s="51">
        <v>3.1</v>
      </c>
      <c r="I15" s="51">
        <v>10.1</v>
      </c>
      <c r="J15" s="52">
        <v>109.2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97</v>
      </c>
      <c r="F16" s="51">
        <v>100</v>
      </c>
      <c r="G16" s="51">
        <v>9.3000000000000007</v>
      </c>
      <c r="H16" s="51">
        <v>13.5</v>
      </c>
      <c r="I16" s="51">
        <v>5.47</v>
      </c>
      <c r="J16" s="52">
        <v>195.4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49</v>
      </c>
      <c r="F17" s="51">
        <v>150</v>
      </c>
      <c r="G17" s="51">
        <v>5</v>
      </c>
      <c r="H17" s="51">
        <v>4.8</v>
      </c>
      <c r="I17" s="51">
        <v>27</v>
      </c>
      <c r="J17" s="52">
        <v>151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50</v>
      </c>
      <c r="F18" s="51">
        <v>200</v>
      </c>
      <c r="G18" s="51">
        <v>1</v>
      </c>
      <c r="H18" s="51">
        <v>0.2</v>
      </c>
      <c r="I18" s="51">
        <v>19.170000000000002</v>
      </c>
      <c r="J18" s="52">
        <v>90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0" t="s">
        <v>51</v>
      </c>
      <c r="F19" s="51">
        <v>50</v>
      </c>
      <c r="G19" s="51">
        <v>4</v>
      </c>
      <c r="H19" s="51">
        <v>2.3199999999999998</v>
      </c>
      <c r="I19" s="51">
        <v>25.98</v>
      </c>
      <c r="J19" s="52">
        <v>136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52</v>
      </c>
      <c r="F20" s="51">
        <v>40</v>
      </c>
      <c r="G20" s="51">
        <v>3.2</v>
      </c>
      <c r="H20" s="51">
        <v>1.7</v>
      </c>
      <c r="I20" s="51">
        <v>20.399999999999999</v>
      </c>
      <c r="J20" s="52">
        <v>92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25.080000000000002</v>
      </c>
      <c r="H23" s="19">
        <f t="shared" si="2"/>
        <v>25.68</v>
      </c>
      <c r="I23" s="19">
        <f t="shared" si="2"/>
        <v>109.32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1360</v>
      </c>
      <c r="G24" s="32">
        <f t="shared" ref="G24:J24" si="4">G13+G23</f>
        <v>40.68</v>
      </c>
      <c r="H24" s="32">
        <f t="shared" si="4"/>
        <v>45.25</v>
      </c>
      <c r="I24" s="32">
        <f t="shared" si="4"/>
        <v>193.42000000000002</v>
      </c>
      <c r="J24" s="32">
        <f t="shared" si="4"/>
        <v>1333.1100000000001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98</v>
      </c>
      <c r="F25" s="51">
        <v>170</v>
      </c>
      <c r="G25" s="51">
        <v>16.38</v>
      </c>
      <c r="H25" s="51">
        <v>16.600000000000001</v>
      </c>
      <c r="I25" s="51">
        <v>26.7</v>
      </c>
      <c r="J25" s="52">
        <v>374.4</v>
      </c>
      <c r="K25" s="40"/>
      <c r="L25" s="39">
        <v>104.4</v>
      </c>
    </row>
    <row r="26" spans="1:12" ht="15" x14ac:dyDescent="0.25">
      <c r="A26" s="14"/>
      <c r="B26" s="15"/>
      <c r="C26" s="11"/>
      <c r="D26" s="6"/>
      <c r="E26" s="50"/>
      <c r="F26" s="51"/>
      <c r="G26" s="51"/>
      <c r="H26" s="51"/>
      <c r="I26" s="51"/>
      <c r="J26" s="5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53</v>
      </c>
      <c r="F27" s="51">
        <v>200</v>
      </c>
      <c r="G27" s="51">
        <v>0.2</v>
      </c>
      <c r="H27" s="51">
        <v>0.1</v>
      </c>
      <c r="I27" s="51">
        <v>15</v>
      </c>
      <c r="J27" s="52">
        <v>60</v>
      </c>
      <c r="K27" s="43"/>
      <c r="L27" s="42"/>
    </row>
    <row r="28" spans="1:12" ht="15" x14ac:dyDescent="0.25">
      <c r="A28" s="14"/>
      <c r="B28" s="15"/>
      <c r="C28" s="11"/>
      <c r="D28" s="7" t="s">
        <v>31</v>
      </c>
      <c r="E28" s="50" t="s">
        <v>51</v>
      </c>
      <c r="F28" s="51">
        <v>25</v>
      </c>
      <c r="G28" s="51">
        <v>2</v>
      </c>
      <c r="H28" s="51">
        <v>1.1599999999999999</v>
      </c>
      <c r="I28" s="51">
        <v>12.99</v>
      </c>
      <c r="J28" s="52">
        <v>68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0" t="s">
        <v>54</v>
      </c>
      <c r="F29" s="51">
        <v>170</v>
      </c>
      <c r="G29" s="51">
        <v>1.53</v>
      </c>
      <c r="H29" s="51">
        <v>0.34</v>
      </c>
      <c r="I29" s="51">
        <v>13.77</v>
      </c>
      <c r="J29" s="52">
        <v>73.099999999999994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20.11</v>
      </c>
      <c r="H32" s="19">
        <f t="shared" ref="H32" si="7">SUM(H25:H31)</f>
        <v>18.200000000000003</v>
      </c>
      <c r="I32" s="19">
        <f t="shared" ref="I32" si="8">SUM(I25:I31)</f>
        <v>68.460000000000008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99</v>
      </c>
      <c r="F33" s="54">
        <v>60</v>
      </c>
      <c r="G33" s="54">
        <v>0.78</v>
      </c>
      <c r="H33" s="54">
        <v>3.2</v>
      </c>
      <c r="I33" s="54">
        <v>5.7</v>
      </c>
      <c r="J33" s="55">
        <v>53.1</v>
      </c>
      <c r="K33" s="43"/>
      <c r="L33" s="42">
        <v>156.5</v>
      </c>
    </row>
    <row r="34" spans="1:12" ht="25.5" x14ac:dyDescent="0.25">
      <c r="A34" s="14"/>
      <c r="B34" s="15"/>
      <c r="C34" s="11"/>
      <c r="D34" s="7" t="s">
        <v>27</v>
      </c>
      <c r="E34" s="50" t="s">
        <v>55</v>
      </c>
      <c r="F34" s="51">
        <v>210</v>
      </c>
      <c r="G34" s="51">
        <v>3.46</v>
      </c>
      <c r="H34" s="51">
        <v>4.63</v>
      </c>
      <c r="I34" s="51">
        <v>9.51</v>
      </c>
      <c r="J34" s="52">
        <v>93.3</v>
      </c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100</v>
      </c>
      <c r="F35" s="51">
        <v>90</v>
      </c>
      <c r="G35" s="51">
        <v>11.3</v>
      </c>
      <c r="H35" s="51">
        <v>10.5</v>
      </c>
      <c r="I35" s="51">
        <v>8.4700000000000006</v>
      </c>
      <c r="J35" s="52">
        <v>174.5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56</v>
      </c>
      <c r="F36" s="51">
        <v>150</v>
      </c>
      <c r="G36" s="51">
        <v>3.7</v>
      </c>
      <c r="H36" s="51">
        <v>6.3</v>
      </c>
      <c r="I36" s="51">
        <v>26.18</v>
      </c>
      <c r="J36" s="52">
        <v>203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57</v>
      </c>
      <c r="F37" s="51">
        <v>200</v>
      </c>
      <c r="G37" s="51">
        <v>0.2</v>
      </c>
      <c r="H37" s="51">
        <v>0.2</v>
      </c>
      <c r="I37" s="51">
        <v>20.100000000000001</v>
      </c>
      <c r="J37" s="52">
        <v>87.8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50" t="s">
        <v>51</v>
      </c>
      <c r="F38" s="51">
        <v>50</v>
      </c>
      <c r="G38" s="51">
        <v>4</v>
      </c>
      <c r="H38" s="51">
        <v>2.3199999999999998</v>
      </c>
      <c r="I38" s="51">
        <v>25.98</v>
      </c>
      <c r="J38" s="52">
        <v>136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52</v>
      </c>
      <c r="F39" s="51">
        <v>40</v>
      </c>
      <c r="G39" s="51">
        <v>3.2</v>
      </c>
      <c r="H39" s="51">
        <v>1.7</v>
      </c>
      <c r="I39" s="51">
        <v>20.399999999999999</v>
      </c>
      <c r="J39" s="52">
        <v>92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26.64</v>
      </c>
      <c r="H42" s="19">
        <f t="shared" ref="H42" si="11">SUM(H33:H41)</f>
        <v>28.849999999999998</v>
      </c>
      <c r="I42" s="19">
        <f t="shared" ref="I42" si="12">SUM(I33:I41)</f>
        <v>116.34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1365</v>
      </c>
      <c r="G43" s="32">
        <f t="shared" ref="G43" si="14">G32+G42</f>
        <v>46.75</v>
      </c>
      <c r="H43" s="32">
        <f t="shared" ref="H43" si="15">H32+H42</f>
        <v>47.05</v>
      </c>
      <c r="I43" s="32">
        <f t="shared" ref="I43" si="16">I32+I42</f>
        <v>184.8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51">
        <v>180</v>
      </c>
      <c r="G44" s="51">
        <v>5.73</v>
      </c>
      <c r="H44" s="51">
        <v>9.25</v>
      </c>
      <c r="I44" s="51">
        <v>27</v>
      </c>
      <c r="J44" s="52">
        <v>207.2</v>
      </c>
      <c r="K44" s="40"/>
      <c r="L44" s="39">
        <v>104.4</v>
      </c>
    </row>
    <row r="45" spans="1:12" ht="15" x14ac:dyDescent="0.25">
      <c r="A45" s="23"/>
      <c r="B45" s="15"/>
      <c r="C45" s="11"/>
      <c r="D45" s="6"/>
      <c r="E45" s="50"/>
      <c r="F45" s="51"/>
      <c r="G45" s="51"/>
      <c r="H45" s="51"/>
      <c r="I45" s="51"/>
      <c r="J45" s="5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59</v>
      </c>
      <c r="F46" s="51">
        <v>200</v>
      </c>
      <c r="G46" s="51">
        <v>2.9</v>
      </c>
      <c r="H46" s="51">
        <v>2.5</v>
      </c>
      <c r="I46" s="51">
        <v>19.600000000000001</v>
      </c>
      <c r="J46" s="52">
        <v>134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/>
      <c r="F47" s="51"/>
      <c r="G47" s="51"/>
      <c r="H47" s="51"/>
      <c r="I47" s="51"/>
      <c r="J47" s="5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 t="s">
        <v>60</v>
      </c>
      <c r="F48" s="51">
        <v>130</v>
      </c>
      <c r="G48" s="51">
        <v>0.52</v>
      </c>
      <c r="H48" s="51">
        <v>0.4</v>
      </c>
      <c r="I48" s="51">
        <v>13.4</v>
      </c>
      <c r="J48" s="52">
        <v>61.1</v>
      </c>
      <c r="K48" s="43"/>
      <c r="L48" s="42"/>
    </row>
    <row r="49" spans="1:12" ht="25.5" x14ac:dyDescent="0.25">
      <c r="A49" s="23"/>
      <c r="B49" s="15"/>
      <c r="C49" s="11"/>
      <c r="D49" s="6" t="s">
        <v>66</v>
      </c>
      <c r="E49" s="50" t="s">
        <v>101</v>
      </c>
      <c r="F49" s="51">
        <v>100</v>
      </c>
      <c r="G49" s="51">
        <v>4.0999999999999996</v>
      </c>
      <c r="H49" s="51">
        <v>2.5</v>
      </c>
      <c r="I49" s="51">
        <v>4.9000000000000004</v>
      </c>
      <c r="J49" s="52">
        <v>87</v>
      </c>
      <c r="K49" s="43"/>
      <c r="L49" s="42"/>
    </row>
    <row r="50" spans="1:12" ht="15" x14ac:dyDescent="0.25">
      <c r="A50" s="23"/>
      <c r="B50" s="15"/>
      <c r="C50" s="11"/>
      <c r="D50" s="6" t="s">
        <v>43</v>
      </c>
      <c r="E50" s="50" t="s">
        <v>61</v>
      </c>
      <c r="F50" s="51">
        <v>45</v>
      </c>
      <c r="G50" s="51">
        <v>2.2000000000000002</v>
      </c>
      <c r="H50" s="51">
        <v>1.2</v>
      </c>
      <c r="I50" s="51">
        <v>16.8</v>
      </c>
      <c r="J50" s="52">
        <v>86.8</v>
      </c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15.45</v>
      </c>
      <c r="H51" s="19">
        <f t="shared" ref="H51" si="19">SUM(H44:H50)</f>
        <v>15.85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62</v>
      </c>
      <c r="F52" s="54">
        <v>80</v>
      </c>
      <c r="G52" s="54">
        <v>3.61</v>
      </c>
      <c r="H52" s="54">
        <v>7</v>
      </c>
      <c r="I52" s="54">
        <v>3.6</v>
      </c>
      <c r="J52" s="55">
        <v>100</v>
      </c>
      <c r="K52" s="43"/>
      <c r="L52" s="42">
        <v>156.5</v>
      </c>
    </row>
    <row r="53" spans="1:12" ht="25.5" x14ac:dyDescent="0.25">
      <c r="A53" s="23"/>
      <c r="B53" s="15"/>
      <c r="C53" s="11"/>
      <c r="D53" s="7" t="s">
        <v>27</v>
      </c>
      <c r="E53" s="50" t="s">
        <v>63</v>
      </c>
      <c r="F53" s="51">
        <v>205</v>
      </c>
      <c r="G53" s="51">
        <v>3.1</v>
      </c>
      <c r="H53" s="51">
        <v>2.2400000000000002</v>
      </c>
      <c r="I53" s="51">
        <v>13.2</v>
      </c>
      <c r="J53" s="52">
        <v>93.6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102</v>
      </c>
      <c r="F54" s="51">
        <v>90</v>
      </c>
      <c r="G54" s="51">
        <v>9.8000000000000007</v>
      </c>
      <c r="H54" s="51">
        <v>8.65</v>
      </c>
      <c r="I54" s="51">
        <v>9.44</v>
      </c>
      <c r="J54" s="52">
        <v>151.76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64</v>
      </c>
      <c r="F55" s="51">
        <v>150</v>
      </c>
      <c r="G55" s="51">
        <v>2.88</v>
      </c>
      <c r="H55" s="51">
        <v>5.3</v>
      </c>
      <c r="I55" s="51">
        <v>22.8</v>
      </c>
      <c r="J55" s="52">
        <v>151.9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65</v>
      </c>
      <c r="F56" s="51">
        <v>200</v>
      </c>
      <c r="G56" s="51">
        <v>0.5</v>
      </c>
      <c r="H56" s="51">
        <v>0.1</v>
      </c>
      <c r="I56" s="51">
        <v>24.1</v>
      </c>
      <c r="J56" s="52">
        <v>95.2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0" t="s">
        <v>51</v>
      </c>
      <c r="F57" s="51">
        <v>50</v>
      </c>
      <c r="G57" s="51">
        <v>4</v>
      </c>
      <c r="H57" s="51">
        <v>2.3199999999999998</v>
      </c>
      <c r="I57" s="51">
        <v>25.98</v>
      </c>
      <c r="J57" s="52">
        <v>136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52</v>
      </c>
      <c r="F58" s="51">
        <v>40</v>
      </c>
      <c r="G58" s="51">
        <v>3.2</v>
      </c>
      <c r="H58" s="51">
        <v>1.7</v>
      </c>
      <c r="I58" s="51">
        <v>20.399999999999999</v>
      </c>
      <c r="J58" s="52">
        <v>92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</v>
      </c>
      <c r="H61" s="19">
        <f t="shared" ref="H61" si="23">SUM(H52:H60)</f>
        <v>27.310000000000002</v>
      </c>
      <c r="I61" s="19">
        <f t="shared" ref="I61" si="24">SUM(I52:I60)</f>
        <v>119.52000000000001</v>
      </c>
      <c r="J61" s="19">
        <f t="shared" ref="J61:L61" si="25">SUM(J52:J60)</f>
        <v>820.46</v>
      </c>
      <c r="K61" s="25"/>
      <c r="L61" s="19">
        <f t="shared" si="25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1470</v>
      </c>
      <c r="G62" s="32">
        <f t="shared" ref="G62" si="26">G51+G61</f>
        <v>42.54</v>
      </c>
      <c r="H62" s="32">
        <f t="shared" ref="H62" si="27">H51+H61</f>
        <v>43.160000000000004</v>
      </c>
      <c r="I62" s="32">
        <f t="shared" ref="I62" si="28">I51+I61</f>
        <v>201.22000000000003</v>
      </c>
      <c r="J62" s="32">
        <f t="shared" ref="J62:L62" si="29">J51+J61</f>
        <v>1396.56</v>
      </c>
      <c r="K62" s="32"/>
      <c r="L62" s="32">
        <f t="shared" si="29"/>
        <v>260.89999999999998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67</v>
      </c>
      <c r="F63" s="51">
        <v>185</v>
      </c>
      <c r="G63" s="51">
        <v>10</v>
      </c>
      <c r="H63" s="51">
        <v>7.63</v>
      </c>
      <c r="I63" s="51">
        <v>31.6</v>
      </c>
      <c r="J63" s="52">
        <v>213.64</v>
      </c>
      <c r="K63" s="40"/>
      <c r="L63" s="39">
        <v>104.4</v>
      </c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1"/>
      <c r="J64" s="5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68</v>
      </c>
      <c r="F65" s="51">
        <v>200</v>
      </c>
      <c r="G65" s="51">
        <v>0.2</v>
      </c>
      <c r="H65" s="51">
        <v>0.1</v>
      </c>
      <c r="I65" s="51">
        <v>15</v>
      </c>
      <c r="J65" s="52">
        <v>60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/>
      <c r="F66" s="51"/>
      <c r="G66" s="51"/>
      <c r="H66" s="51"/>
      <c r="I66" s="51"/>
      <c r="J66" s="5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0" t="s">
        <v>69</v>
      </c>
      <c r="F67" s="51">
        <v>100</v>
      </c>
      <c r="G67" s="51">
        <v>0.8</v>
      </c>
      <c r="H67" s="51">
        <v>0.1</v>
      </c>
      <c r="I67" s="51">
        <v>7.5</v>
      </c>
      <c r="J67" s="52">
        <v>38</v>
      </c>
      <c r="K67" s="43"/>
      <c r="L67" s="42"/>
    </row>
    <row r="68" spans="1:12" ht="15" x14ac:dyDescent="0.25">
      <c r="A68" s="23"/>
      <c r="B68" s="15"/>
      <c r="C68" s="11"/>
      <c r="D68" s="6" t="s">
        <v>43</v>
      </c>
      <c r="E68" s="50" t="s">
        <v>70</v>
      </c>
      <c r="F68" s="51">
        <v>40</v>
      </c>
      <c r="G68" s="51">
        <v>4.4000000000000004</v>
      </c>
      <c r="H68" s="51">
        <v>12.42</v>
      </c>
      <c r="I68" s="51">
        <v>13</v>
      </c>
      <c r="J68" s="52">
        <v>179.33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20.25</v>
      </c>
      <c r="I70" s="19">
        <f t="shared" ref="I70" si="32">SUM(I63:I69)</f>
        <v>67.099999999999994</v>
      </c>
      <c r="J70" s="19">
        <f t="shared" ref="J70:L70" si="33">SUM(J63:J69)</f>
        <v>490.97</v>
      </c>
      <c r="K70" s="25"/>
      <c r="L70" s="19">
        <f t="shared" si="33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71</v>
      </c>
      <c r="F71" s="54">
        <v>60</v>
      </c>
      <c r="G71" s="54">
        <v>0.96</v>
      </c>
      <c r="H71" s="54">
        <v>3.06</v>
      </c>
      <c r="I71" s="54">
        <v>4.62</v>
      </c>
      <c r="J71" s="55">
        <v>49.8</v>
      </c>
      <c r="K71" s="43"/>
      <c r="L71" s="42">
        <v>156.5</v>
      </c>
    </row>
    <row r="72" spans="1:12" ht="15" x14ac:dyDescent="0.25">
      <c r="A72" s="23"/>
      <c r="B72" s="15"/>
      <c r="C72" s="11"/>
      <c r="D72" s="7" t="s">
        <v>27</v>
      </c>
      <c r="E72" s="50" t="s">
        <v>72</v>
      </c>
      <c r="F72" s="51">
        <v>205</v>
      </c>
      <c r="G72" s="51">
        <v>4.22</v>
      </c>
      <c r="H72" s="51">
        <v>2.7</v>
      </c>
      <c r="I72" s="51">
        <v>16.12</v>
      </c>
      <c r="J72" s="52">
        <v>114.7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73</v>
      </c>
      <c r="F73" s="51">
        <v>90</v>
      </c>
      <c r="G73" s="51">
        <v>9.44</v>
      </c>
      <c r="H73" s="51">
        <v>10</v>
      </c>
      <c r="I73" s="51">
        <v>3.78</v>
      </c>
      <c r="J73" s="52">
        <v>170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0" t="s">
        <v>74</v>
      </c>
      <c r="F74" s="51">
        <v>150</v>
      </c>
      <c r="G74" s="51">
        <v>3.6</v>
      </c>
      <c r="H74" s="51">
        <v>5.6</v>
      </c>
      <c r="I74" s="51">
        <v>32.1</v>
      </c>
      <c r="J74" s="52">
        <v>206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75</v>
      </c>
      <c r="F75" s="51">
        <v>200</v>
      </c>
      <c r="G75" s="51">
        <v>1</v>
      </c>
      <c r="H75" s="51">
        <v>0.2</v>
      </c>
      <c r="I75" s="51">
        <v>15</v>
      </c>
      <c r="J75" s="52">
        <v>76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51</v>
      </c>
      <c r="F76" s="51">
        <v>50</v>
      </c>
      <c r="G76" s="51">
        <v>4</v>
      </c>
      <c r="H76" s="51">
        <v>2.3199999999999998</v>
      </c>
      <c r="I76" s="51">
        <v>25.98</v>
      </c>
      <c r="J76" s="52">
        <v>136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52</v>
      </c>
      <c r="F77" s="51">
        <v>40</v>
      </c>
      <c r="G77" s="51">
        <v>3.2</v>
      </c>
      <c r="H77" s="51">
        <v>1.7</v>
      </c>
      <c r="I77" s="51">
        <v>20.399999999999999</v>
      </c>
      <c r="J77" s="52">
        <v>92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26.419999999999998</v>
      </c>
      <c r="H80" s="19">
        <f t="shared" ref="H80" si="35">SUM(H71:H79)</f>
        <v>25.58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1320</v>
      </c>
      <c r="G81" s="32">
        <f t="shared" ref="G81" si="38">G70+G80</f>
        <v>41.82</v>
      </c>
      <c r="H81" s="32">
        <f t="shared" ref="H81" si="39">H70+H80</f>
        <v>45.83</v>
      </c>
      <c r="I81" s="32">
        <f t="shared" ref="I81" si="40">I70+I80</f>
        <v>185.1</v>
      </c>
      <c r="J81" s="32">
        <f t="shared" ref="J81:L81" si="41">J70+J80</f>
        <v>1335.47</v>
      </c>
      <c r="K81" s="32"/>
      <c r="L81" s="32">
        <f t="shared" si="41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76</v>
      </c>
      <c r="F82" s="51">
        <v>175</v>
      </c>
      <c r="G82" s="51">
        <v>13.4</v>
      </c>
      <c r="H82" s="51">
        <v>13.9</v>
      </c>
      <c r="I82" s="51">
        <v>32.6</v>
      </c>
      <c r="J82" s="52">
        <v>303.5</v>
      </c>
      <c r="K82" s="40"/>
      <c r="L82" s="39">
        <v>104.4</v>
      </c>
    </row>
    <row r="83" spans="1:12" ht="15" x14ac:dyDescent="0.25">
      <c r="A83" s="23"/>
      <c r="B83" s="15"/>
      <c r="C83" s="11"/>
      <c r="D83" s="6"/>
      <c r="E83" s="50"/>
      <c r="F83" s="51"/>
      <c r="G83" s="51"/>
      <c r="H83" s="51"/>
      <c r="I83" s="51"/>
      <c r="J83" s="5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41</v>
      </c>
      <c r="F84" s="51">
        <v>205</v>
      </c>
      <c r="G84" s="51">
        <v>0.2</v>
      </c>
      <c r="H84" s="51">
        <v>0.1</v>
      </c>
      <c r="I84" s="51">
        <v>15</v>
      </c>
      <c r="J84" s="52">
        <v>60</v>
      </c>
      <c r="K84" s="43"/>
      <c r="L84" s="42"/>
    </row>
    <row r="85" spans="1:12" ht="15" x14ac:dyDescent="0.25">
      <c r="A85" s="23"/>
      <c r="B85" s="15"/>
      <c r="C85" s="11"/>
      <c r="D85" s="7" t="s">
        <v>31</v>
      </c>
      <c r="E85" s="50"/>
      <c r="F85" s="51"/>
      <c r="G85" s="51"/>
      <c r="H85" s="51"/>
      <c r="I85" s="51"/>
      <c r="J85" s="5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42</v>
      </c>
      <c r="F86" s="51">
        <v>100</v>
      </c>
      <c r="G86" s="51">
        <v>0.4</v>
      </c>
      <c r="H86" s="51">
        <v>0.4</v>
      </c>
      <c r="I86" s="51">
        <v>9.8000000000000007</v>
      </c>
      <c r="J86" s="52">
        <v>44.4</v>
      </c>
      <c r="K86" s="43"/>
      <c r="L86" s="42"/>
    </row>
    <row r="87" spans="1:12" ht="15" x14ac:dyDescent="0.25">
      <c r="A87" s="23"/>
      <c r="B87" s="15"/>
      <c r="C87" s="11"/>
      <c r="D87" s="6" t="s">
        <v>43</v>
      </c>
      <c r="E87" s="50" t="s">
        <v>61</v>
      </c>
      <c r="F87" s="51">
        <v>45</v>
      </c>
      <c r="G87" s="51">
        <v>2.2000000000000002</v>
      </c>
      <c r="H87" s="51">
        <v>1.2</v>
      </c>
      <c r="I87" s="51">
        <v>16.8</v>
      </c>
      <c r="J87" s="52">
        <v>86.8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77</v>
      </c>
      <c r="F90" s="54">
        <v>60</v>
      </c>
      <c r="G90" s="54">
        <v>0.8</v>
      </c>
      <c r="H90" s="54">
        <v>6.1</v>
      </c>
      <c r="I90" s="54">
        <v>4</v>
      </c>
      <c r="J90" s="55">
        <v>73.8</v>
      </c>
      <c r="K90" s="43"/>
      <c r="L90" s="42">
        <v>156.5</v>
      </c>
    </row>
    <row r="91" spans="1:12" ht="25.5" x14ac:dyDescent="0.25">
      <c r="A91" s="23"/>
      <c r="B91" s="15"/>
      <c r="C91" s="11"/>
      <c r="D91" s="7" t="s">
        <v>27</v>
      </c>
      <c r="E91" s="50" t="s">
        <v>78</v>
      </c>
      <c r="F91" s="51">
        <v>210</v>
      </c>
      <c r="G91" s="51">
        <v>3.4</v>
      </c>
      <c r="H91" s="51">
        <v>5.2</v>
      </c>
      <c r="I91" s="51">
        <v>17.760000000000002</v>
      </c>
      <c r="J91" s="52">
        <v>130.19999999999999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79</v>
      </c>
      <c r="F92" s="51">
        <v>240</v>
      </c>
      <c r="G92" s="51">
        <v>16.420000000000002</v>
      </c>
      <c r="H92" s="51">
        <v>13.52</v>
      </c>
      <c r="I92" s="51">
        <v>22.4</v>
      </c>
      <c r="J92" s="52">
        <v>286.60000000000002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0"/>
      <c r="F93" s="51"/>
      <c r="G93" s="51"/>
      <c r="H93" s="51"/>
      <c r="I93" s="51"/>
      <c r="J93" s="5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80</v>
      </c>
      <c r="F94" s="51">
        <v>200</v>
      </c>
      <c r="G94" s="51">
        <v>0.2</v>
      </c>
      <c r="H94" s="51">
        <v>0.1</v>
      </c>
      <c r="I94" s="51">
        <v>26.2</v>
      </c>
      <c r="J94" s="52">
        <v>108.4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 t="s">
        <v>51</v>
      </c>
      <c r="F95" s="51">
        <v>50</v>
      </c>
      <c r="G95" s="51">
        <v>4</v>
      </c>
      <c r="H95" s="51">
        <v>2.3199999999999998</v>
      </c>
      <c r="I95" s="51">
        <v>25.98</v>
      </c>
      <c r="J95" s="52">
        <v>136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52</v>
      </c>
      <c r="F96" s="51">
        <v>40</v>
      </c>
      <c r="G96" s="51">
        <v>3.2</v>
      </c>
      <c r="H96" s="51">
        <v>1.7</v>
      </c>
      <c r="I96" s="51">
        <v>20.399999999999999</v>
      </c>
      <c r="J96" s="52">
        <v>92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28.02</v>
      </c>
      <c r="H99" s="19">
        <f t="shared" ref="H99" si="47">SUM(H90:H98)</f>
        <v>28.94</v>
      </c>
      <c r="I99" s="19">
        <f t="shared" ref="I99" si="48">SUM(I90:I98)</f>
        <v>116.74000000000001</v>
      </c>
      <c r="J99" s="19">
        <f t="shared" ref="J99:L99" si="49">SUM(J90:J98)</f>
        <v>827</v>
      </c>
      <c r="K99" s="25"/>
      <c r="L99" s="19">
        <f t="shared" si="49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1325</v>
      </c>
      <c r="G100" s="32">
        <f t="shared" ref="G100" si="50">G89+G99</f>
        <v>44.22</v>
      </c>
      <c r="H100" s="32">
        <f t="shared" ref="H100" si="51">H89+H99</f>
        <v>44.54</v>
      </c>
      <c r="I100" s="32">
        <f t="shared" ref="I100" si="52">I89+I99</f>
        <v>190.94</v>
      </c>
      <c r="J100" s="32">
        <f t="shared" ref="J100:L100" si="53">J89+J99</f>
        <v>1321.7</v>
      </c>
      <c r="K100" s="32"/>
      <c r="L100" s="32">
        <f t="shared" si="53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110</v>
      </c>
      <c r="F101" s="51">
        <v>180</v>
      </c>
      <c r="G101" s="51">
        <v>9.1999999999999993</v>
      </c>
      <c r="H101" s="51">
        <v>11.8</v>
      </c>
      <c r="I101" s="51">
        <v>34.1</v>
      </c>
      <c r="J101" s="52">
        <v>239</v>
      </c>
      <c r="K101" s="40"/>
      <c r="L101" s="39">
        <v>104.4</v>
      </c>
    </row>
    <row r="102" spans="1:12" ht="15" x14ac:dyDescent="0.25">
      <c r="A102" s="23"/>
      <c r="B102" s="15"/>
      <c r="C102" s="11"/>
      <c r="D102" s="6"/>
      <c r="E102" s="50"/>
      <c r="F102" s="51"/>
      <c r="G102" s="51"/>
      <c r="H102" s="51"/>
      <c r="I102" s="51"/>
      <c r="J102" s="5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68</v>
      </c>
      <c r="F103" s="51">
        <v>200</v>
      </c>
      <c r="G103" s="51">
        <v>0.2</v>
      </c>
      <c r="H103" s="51">
        <v>0.1</v>
      </c>
      <c r="I103" s="51">
        <v>15</v>
      </c>
      <c r="J103" s="52">
        <v>60</v>
      </c>
      <c r="K103" s="43"/>
      <c r="L103" s="42"/>
    </row>
    <row r="104" spans="1:12" ht="15" x14ac:dyDescent="0.25">
      <c r="A104" s="23"/>
      <c r="B104" s="15"/>
      <c r="C104" s="11"/>
      <c r="D104" s="7" t="s">
        <v>109</v>
      </c>
      <c r="E104" s="50" t="s">
        <v>51</v>
      </c>
      <c r="F104" s="51">
        <v>25</v>
      </c>
      <c r="G104" s="51">
        <v>2</v>
      </c>
      <c r="H104" s="51">
        <v>1.1599999999999999</v>
      </c>
      <c r="I104" s="51">
        <v>12.99</v>
      </c>
      <c r="J104" s="52">
        <v>68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0" t="s">
        <v>42</v>
      </c>
      <c r="F105" s="51">
        <v>100</v>
      </c>
      <c r="G105" s="51">
        <v>0.4</v>
      </c>
      <c r="H105" s="51">
        <v>0.4</v>
      </c>
      <c r="I105" s="51">
        <v>9.8000000000000007</v>
      </c>
      <c r="J105" s="52">
        <v>44.4</v>
      </c>
      <c r="K105" s="43"/>
      <c r="L105" s="42"/>
    </row>
    <row r="106" spans="1:12" ht="25.5" x14ac:dyDescent="0.25">
      <c r="A106" s="23"/>
      <c r="B106" s="15"/>
      <c r="C106" s="11"/>
      <c r="D106" s="6" t="s">
        <v>66</v>
      </c>
      <c r="E106" s="50" t="s">
        <v>103</v>
      </c>
      <c r="F106" s="51">
        <v>100</v>
      </c>
      <c r="G106" s="51">
        <v>4.0999999999999996</v>
      </c>
      <c r="H106" s="51">
        <v>2.5</v>
      </c>
      <c r="I106" s="51">
        <v>4.9000000000000004</v>
      </c>
      <c r="J106" s="52">
        <v>87</v>
      </c>
      <c r="K106" s="43"/>
      <c r="L106" s="42"/>
    </row>
    <row r="107" spans="1:12" ht="15" x14ac:dyDescent="0.25">
      <c r="A107" s="23"/>
      <c r="B107" s="15"/>
      <c r="C107" s="11"/>
      <c r="D107" s="6"/>
      <c r="E107" s="50"/>
      <c r="F107" s="51"/>
      <c r="G107" s="51"/>
      <c r="H107" s="51"/>
      <c r="I107" s="51"/>
      <c r="J107" s="5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15.96</v>
      </c>
      <c r="I108" s="19">
        <f t="shared" si="54"/>
        <v>76.790000000000006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47</v>
      </c>
      <c r="F109" s="54">
        <v>60</v>
      </c>
      <c r="G109" s="54">
        <v>0.48</v>
      </c>
      <c r="H109" s="54">
        <v>0.06</v>
      </c>
      <c r="I109" s="54">
        <v>1.2</v>
      </c>
      <c r="J109" s="55">
        <v>6.6</v>
      </c>
      <c r="K109" s="43"/>
      <c r="L109" s="42">
        <v>156.5</v>
      </c>
    </row>
    <row r="110" spans="1:12" ht="15" x14ac:dyDescent="0.25">
      <c r="A110" s="23"/>
      <c r="B110" s="15"/>
      <c r="C110" s="11"/>
      <c r="D110" s="7" t="s">
        <v>27</v>
      </c>
      <c r="E110" s="50" t="s">
        <v>72</v>
      </c>
      <c r="F110" s="51">
        <v>205</v>
      </c>
      <c r="G110" s="51">
        <v>4.22</v>
      </c>
      <c r="H110" s="51">
        <v>2.7</v>
      </c>
      <c r="I110" s="51">
        <v>16.12</v>
      </c>
      <c r="J110" s="52">
        <v>114.7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81</v>
      </c>
      <c r="F111" s="51">
        <v>90</v>
      </c>
      <c r="G111" s="51">
        <v>11.68</v>
      </c>
      <c r="H111" s="51">
        <v>12.7</v>
      </c>
      <c r="I111" s="51">
        <v>12.15</v>
      </c>
      <c r="J111" s="52">
        <v>209.6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74</v>
      </c>
      <c r="F112" s="51">
        <v>150</v>
      </c>
      <c r="G112" s="51">
        <v>3.6</v>
      </c>
      <c r="H112" s="51">
        <v>5.6</v>
      </c>
      <c r="I112" s="51">
        <v>32.1</v>
      </c>
      <c r="J112" s="52">
        <v>206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75</v>
      </c>
      <c r="F113" s="51">
        <v>200</v>
      </c>
      <c r="G113" s="51">
        <v>1</v>
      </c>
      <c r="H113" s="51">
        <v>0.2</v>
      </c>
      <c r="I113" s="51">
        <v>15</v>
      </c>
      <c r="J113" s="52">
        <v>76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 t="s">
        <v>51</v>
      </c>
      <c r="F114" s="51">
        <v>50</v>
      </c>
      <c r="G114" s="51">
        <v>4</v>
      </c>
      <c r="H114" s="51">
        <v>2.3199999999999998</v>
      </c>
      <c r="I114" s="51">
        <v>25.98</v>
      </c>
      <c r="J114" s="52">
        <v>136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82</v>
      </c>
      <c r="F115" s="51">
        <v>40</v>
      </c>
      <c r="G115" s="51">
        <v>3.2</v>
      </c>
      <c r="H115" s="51">
        <v>1.7</v>
      </c>
      <c r="I115" s="51">
        <v>20.399999999999999</v>
      </c>
      <c r="J115" s="52">
        <v>92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28.18</v>
      </c>
      <c r="H118" s="19">
        <f t="shared" si="56"/>
        <v>25.279999999999998</v>
      </c>
      <c r="I118" s="19">
        <f t="shared" si="56"/>
        <v>122.94999999999999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1400</v>
      </c>
      <c r="G119" s="32">
        <f t="shared" ref="G119" si="58">G108+G118</f>
        <v>44.08</v>
      </c>
      <c r="H119" s="32">
        <f t="shared" ref="H119" si="59">H108+H118</f>
        <v>41.239999999999995</v>
      </c>
      <c r="I119" s="32">
        <f t="shared" ref="I119" si="60">I108+I118</f>
        <v>199.74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76</v>
      </c>
      <c r="F120" s="51">
        <v>175</v>
      </c>
      <c r="G120" s="51">
        <v>13.4</v>
      </c>
      <c r="H120" s="51">
        <v>13.9</v>
      </c>
      <c r="I120" s="51">
        <v>32.6</v>
      </c>
      <c r="J120" s="52">
        <v>303.5</v>
      </c>
      <c r="K120" s="40"/>
      <c r="L120" s="39">
        <v>104.4</v>
      </c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51"/>
      <c r="J121" s="5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41</v>
      </c>
      <c r="F122" s="51">
        <v>205</v>
      </c>
      <c r="G122" s="51">
        <v>0.2</v>
      </c>
      <c r="H122" s="51">
        <v>0.1</v>
      </c>
      <c r="I122" s="51">
        <v>15</v>
      </c>
      <c r="J122" s="52">
        <v>60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/>
      <c r="F123" s="51"/>
      <c r="G123" s="51"/>
      <c r="H123" s="51"/>
      <c r="I123" s="51"/>
      <c r="J123" s="5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54</v>
      </c>
      <c r="F124" s="51">
        <v>170</v>
      </c>
      <c r="G124" s="51">
        <v>1.53</v>
      </c>
      <c r="H124" s="51">
        <v>0.34</v>
      </c>
      <c r="I124" s="51">
        <v>13.77</v>
      </c>
      <c r="J124" s="52">
        <v>73.099999999999994</v>
      </c>
      <c r="K124" s="43"/>
      <c r="L124" s="42"/>
    </row>
    <row r="125" spans="1:12" ht="15" x14ac:dyDescent="0.25">
      <c r="A125" s="14"/>
      <c r="B125" s="15"/>
      <c r="C125" s="11"/>
      <c r="D125" s="6" t="s">
        <v>43</v>
      </c>
      <c r="E125" s="50" t="s">
        <v>61</v>
      </c>
      <c r="F125" s="51">
        <v>45</v>
      </c>
      <c r="G125" s="51">
        <v>2.2000000000000002</v>
      </c>
      <c r="H125" s="51">
        <v>1.2</v>
      </c>
      <c r="I125" s="51">
        <v>16.8</v>
      </c>
      <c r="J125" s="52">
        <v>86.8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17.329999999999998</v>
      </c>
      <c r="H127" s="19">
        <f t="shared" si="62"/>
        <v>15.54</v>
      </c>
      <c r="I127" s="19">
        <f t="shared" si="62"/>
        <v>78.17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104</v>
      </c>
      <c r="F128" s="54">
        <v>60</v>
      </c>
      <c r="G128" s="54">
        <v>0.71</v>
      </c>
      <c r="H128" s="54">
        <v>3</v>
      </c>
      <c r="I128" s="54">
        <v>4.5999999999999996</v>
      </c>
      <c r="J128" s="55">
        <v>52.2</v>
      </c>
      <c r="K128" s="43"/>
      <c r="L128" s="42">
        <v>156.5</v>
      </c>
    </row>
    <row r="129" spans="1:12" ht="15" x14ac:dyDescent="0.25">
      <c r="A129" s="14"/>
      <c r="B129" s="15"/>
      <c r="C129" s="11"/>
      <c r="D129" s="7" t="s">
        <v>27</v>
      </c>
      <c r="E129" s="50" t="s">
        <v>105</v>
      </c>
      <c r="F129" s="51">
        <v>230</v>
      </c>
      <c r="G129" s="51">
        <v>6.5</v>
      </c>
      <c r="H129" s="51">
        <v>2.36</v>
      </c>
      <c r="I129" s="51">
        <v>15.7</v>
      </c>
      <c r="J129" s="52">
        <v>110.8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95</v>
      </c>
      <c r="F130" s="51">
        <v>240</v>
      </c>
      <c r="G130" s="51">
        <v>13.47</v>
      </c>
      <c r="H130" s="51">
        <v>16.440000000000001</v>
      </c>
      <c r="I130" s="51">
        <v>36.1</v>
      </c>
      <c r="J130" s="52">
        <v>345.4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/>
      <c r="F131" s="51"/>
      <c r="G131" s="51"/>
      <c r="H131" s="51"/>
      <c r="I131" s="51"/>
      <c r="J131" s="5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57</v>
      </c>
      <c r="F132" s="51">
        <v>200</v>
      </c>
      <c r="G132" s="51">
        <v>0.2</v>
      </c>
      <c r="H132" s="51">
        <v>0.2</v>
      </c>
      <c r="I132" s="51">
        <v>20.100000000000001</v>
      </c>
      <c r="J132" s="52">
        <v>87.8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51</v>
      </c>
      <c r="F133" s="51">
        <v>50</v>
      </c>
      <c r="G133" s="51">
        <v>4</v>
      </c>
      <c r="H133" s="51">
        <v>2.3199999999999998</v>
      </c>
      <c r="I133" s="51">
        <v>25.98</v>
      </c>
      <c r="J133" s="52">
        <v>136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82</v>
      </c>
      <c r="F134" s="51">
        <v>40</v>
      </c>
      <c r="G134" s="51">
        <v>3.2</v>
      </c>
      <c r="H134" s="51">
        <v>1.7</v>
      </c>
      <c r="I134" s="51">
        <v>20.399999999999999</v>
      </c>
      <c r="J134" s="52">
        <v>92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28.08</v>
      </c>
      <c r="H137" s="19">
        <f t="shared" si="64"/>
        <v>26.02</v>
      </c>
      <c r="I137" s="19">
        <f t="shared" si="64"/>
        <v>122.88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1415</v>
      </c>
      <c r="G138" s="32">
        <f t="shared" ref="G138" si="66">G127+G137</f>
        <v>45.41</v>
      </c>
      <c r="H138" s="32">
        <f t="shared" ref="H138" si="67">H127+H137</f>
        <v>41.56</v>
      </c>
      <c r="I138" s="32">
        <f t="shared" ref="I138" si="68">I127+I137</f>
        <v>201.05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19.5" customHeight="1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111</v>
      </c>
      <c r="F139" s="51">
        <v>185</v>
      </c>
      <c r="G139" s="51">
        <v>10.31</v>
      </c>
      <c r="H139" s="51">
        <v>10.4</v>
      </c>
      <c r="I139" s="51">
        <v>35.1</v>
      </c>
      <c r="J139" s="52">
        <v>237.51</v>
      </c>
      <c r="K139" s="40"/>
      <c r="L139" s="39">
        <v>104.4</v>
      </c>
    </row>
    <row r="140" spans="1:12" ht="15" x14ac:dyDescent="0.25">
      <c r="A140" s="23"/>
      <c r="B140" s="15"/>
      <c r="C140" s="11"/>
      <c r="D140" s="6"/>
      <c r="E140" s="50"/>
      <c r="F140" s="51"/>
      <c r="G140" s="51"/>
      <c r="H140" s="51"/>
      <c r="I140" s="51"/>
      <c r="J140" s="5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68</v>
      </c>
      <c r="F141" s="51">
        <v>200</v>
      </c>
      <c r="G141" s="51">
        <v>0.2</v>
      </c>
      <c r="H141" s="51">
        <v>0.1</v>
      </c>
      <c r="I141" s="51">
        <v>15</v>
      </c>
      <c r="J141" s="52">
        <v>60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/>
      <c r="F142" s="51"/>
      <c r="G142" s="51"/>
      <c r="H142" s="51"/>
      <c r="I142" s="51"/>
      <c r="J142" s="5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60</v>
      </c>
      <c r="F143" s="51">
        <v>130</v>
      </c>
      <c r="G143" s="51">
        <v>0.52</v>
      </c>
      <c r="H143" s="51">
        <v>0.4</v>
      </c>
      <c r="I143" s="51">
        <v>13.4</v>
      </c>
      <c r="J143" s="52">
        <v>61.1</v>
      </c>
      <c r="K143" s="43"/>
      <c r="L143" s="42"/>
    </row>
    <row r="144" spans="1:12" ht="15" x14ac:dyDescent="0.25">
      <c r="A144" s="23"/>
      <c r="B144" s="15"/>
      <c r="C144" s="11"/>
      <c r="D144" s="6" t="s">
        <v>43</v>
      </c>
      <c r="E144" s="50" t="s">
        <v>112</v>
      </c>
      <c r="F144" s="51">
        <v>40</v>
      </c>
      <c r="G144" s="51">
        <v>5.45</v>
      </c>
      <c r="H144" s="51">
        <v>5.56</v>
      </c>
      <c r="I144" s="51">
        <v>12.99</v>
      </c>
      <c r="J144" s="52">
        <v>122.5</v>
      </c>
      <c r="K144" s="43"/>
      <c r="L144" s="42"/>
    </row>
    <row r="145" spans="1:12" ht="15" x14ac:dyDescent="0.25">
      <c r="A145" s="23"/>
      <c r="B145" s="15"/>
      <c r="C145" s="11"/>
      <c r="D145" s="6" t="s">
        <v>45</v>
      </c>
      <c r="E145" s="50"/>
      <c r="F145" s="51"/>
      <c r="G145" s="51"/>
      <c r="H145" s="51"/>
      <c r="I145" s="51"/>
      <c r="J145" s="5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16.48</v>
      </c>
      <c r="H146" s="19">
        <f t="shared" si="70"/>
        <v>16.46</v>
      </c>
      <c r="I146" s="19">
        <f t="shared" si="70"/>
        <v>76.489999999999995</v>
      </c>
      <c r="J146" s="19">
        <f t="shared" si="70"/>
        <v>481.11</v>
      </c>
      <c r="K146" s="25"/>
      <c r="L146" s="19">
        <f t="shared" ref="L146" si="71">SUM(L139:L145)</f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84</v>
      </c>
      <c r="F147" s="54">
        <v>60</v>
      </c>
      <c r="G147" s="54">
        <v>2.7</v>
      </c>
      <c r="H147" s="54">
        <v>6.53</v>
      </c>
      <c r="I147" s="54">
        <v>3.6</v>
      </c>
      <c r="J147" s="55">
        <v>54.4</v>
      </c>
      <c r="K147" s="43"/>
      <c r="L147" s="42">
        <v>156.5</v>
      </c>
    </row>
    <row r="148" spans="1:12" ht="15" x14ac:dyDescent="0.25">
      <c r="A148" s="23"/>
      <c r="B148" s="15"/>
      <c r="C148" s="11"/>
      <c r="D148" s="7" t="s">
        <v>27</v>
      </c>
      <c r="E148" s="50" t="s">
        <v>113</v>
      </c>
      <c r="F148" s="51">
        <v>210</v>
      </c>
      <c r="G148" s="51">
        <v>2.5499999999999998</v>
      </c>
      <c r="H148" s="51">
        <v>4.1100000000000003</v>
      </c>
      <c r="I148" s="51">
        <v>8.36</v>
      </c>
      <c r="J148" s="52">
        <v>80.8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85</v>
      </c>
      <c r="F149" s="51">
        <v>120</v>
      </c>
      <c r="G149" s="51">
        <v>10.3</v>
      </c>
      <c r="H149" s="51">
        <v>7.11</v>
      </c>
      <c r="I149" s="51">
        <v>14.23</v>
      </c>
      <c r="J149" s="52">
        <v>161.91999999999999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56</v>
      </c>
      <c r="F150" s="51">
        <v>150</v>
      </c>
      <c r="G150" s="51">
        <v>3.7</v>
      </c>
      <c r="H150" s="51">
        <v>6.3</v>
      </c>
      <c r="I150" s="51">
        <v>26.18</v>
      </c>
      <c r="J150" s="52">
        <v>203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65</v>
      </c>
      <c r="F151" s="51">
        <v>200</v>
      </c>
      <c r="G151" s="51">
        <v>0.5</v>
      </c>
      <c r="H151" s="51">
        <v>0.1</v>
      </c>
      <c r="I151" s="51">
        <v>24.1</v>
      </c>
      <c r="J151" s="52">
        <v>95.2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51</v>
      </c>
      <c r="F152" s="51">
        <v>50</v>
      </c>
      <c r="G152" s="51">
        <v>4</v>
      </c>
      <c r="H152" s="51">
        <v>2.3199999999999998</v>
      </c>
      <c r="I152" s="51">
        <v>25.98</v>
      </c>
      <c r="J152" s="52">
        <v>136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52</v>
      </c>
      <c r="F153" s="51">
        <v>40</v>
      </c>
      <c r="G153" s="51">
        <v>3.2</v>
      </c>
      <c r="H153" s="51">
        <v>1.7</v>
      </c>
      <c r="I153" s="51">
        <v>20.399999999999999</v>
      </c>
      <c r="J153" s="52">
        <v>92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26.95</v>
      </c>
      <c r="H156" s="19">
        <f t="shared" si="72"/>
        <v>28.17</v>
      </c>
      <c r="I156" s="19">
        <f t="shared" si="72"/>
        <v>122.85</v>
      </c>
      <c r="J156" s="19">
        <f t="shared" si="72"/>
        <v>823.32</v>
      </c>
      <c r="K156" s="25"/>
      <c r="L156" s="19">
        <f t="shared" ref="L156" si="73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1385</v>
      </c>
      <c r="G157" s="32">
        <f t="shared" ref="G157" si="74">G146+G156</f>
        <v>43.43</v>
      </c>
      <c r="H157" s="32">
        <f t="shared" ref="H157" si="75">H146+H156</f>
        <v>44.63</v>
      </c>
      <c r="I157" s="32">
        <f t="shared" ref="I157" si="76">I146+I156</f>
        <v>199.33999999999997</v>
      </c>
      <c r="J157" s="32">
        <f t="shared" ref="J157:L157" si="77">J146+J156</f>
        <v>1304.43</v>
      </c>
      <c r="K157" s="32"/>
      <c r="L157" s="32">
        <f t="shared" si="77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86</v>
      </c>
      <c r="F158" s="54">
        <v>185</v>
      </c>
      <c r="G158" s="54">
        <v>10.1</v>
      </c>
      <c r="H158" s="54">
        <v>12.3</v>
      </c>
      <c r="I158" s="54">
        <v>33.5</v>
      </c>
      <c r="J158" s="55">
        <v>248.6</v>
      </c>
      <c r="K158" s="40"/>
      <c r="L158" s="39">
        <v>104.4</v>
      </c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1"/>
      <c r="J159" s="5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59</v>
      </c>
      <c r="F160" s="51">
        <v>200</v>
      </c>
      <c r="G160" s="51">
        <v>2.9</v>
      </c>
      <c r="H160" s="51">
        <v>2.5</v>
      </c>
      <c r="I160" s="51">
        <v>19.600000000000001</v>
      </c>
      <c r="J160" s="52">
        <v>134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/>
      <c r="F161" s="51"/>
      <c r="G161" s="51"/>
      <c r="H161" s="51"/>
      <c r="I161" s="51"/>
      <c r="J161" s="5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69</v>
      </c>
      <c r="F162" s="51">
        <v>100</v>
      </c>
      <c r="G162" s="51">
        <v>0.8</v>
      </c>
      <c r="H162" s="51">
        <v>0.1</v>
      </c>
      <c r="I162" s="51">
        <v>7.5</v>
      </c>
      <c r="J162" s="52">
        <v>38</v>
      </c>
      <c r="K162" s="43"/>
      <c r="L162" s="42"/>
    </row>
    <row r="163" spans="1:12" ht="15" x14ac:dyDescent="0.25">
      <c r="A163" s="23"/>
      <c r="B163" s="15"/>
      <c r="C163" s="11"/>
      <c r="D163" s="6" t="s">
        <v>43</v>
      </c>
      <c r="E163" s="50" t="s">
        <v>61</v>
      </c>
      <c r="F163" s="51">
        <v>45</v>
      </c>
      <c r="G163" s="51">
        <v>2.2000000000000002</v>
      </c>
      <c r="H163" s="51">
        <v>1.2</v>
      </c>
      <c r="I163" s="51">
        <v>16.8</v>
      </c>
      <c r="J163" s="52">
        <v>86.8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66"/>
      <c r="B165" s="67"/>
      <c r="C165" s="68"/>
      <c r="D165" s="69" t="s">
        <v>33</v>
      </c>
      <c r="E165" s="70"/>
      <c r="F165" s="71">
        <f>SUM(F158:F164)</f>
        <v>530</v>
      </c>
      <c r="G165" s="71">
        <f t="shared" ref="G165:J165" si="78">SUM(G158:G164)</f>
        <v>16</v>
      </c>
      <c r="H165" s="71">
        <f t="shared" si="78"/>
        <v>16.100000000000001</v>
      </c>
      <c r="I165" s="71">
        <f t="shared" si="78"/>
        <v>77.400000000000006</v>
      </c>
      <c r="J165" s="71">
        <f t="shared" si="78"/>
        <v>507.40000000000003</v>
      </c>
      <c r="K165" s="72"/>
      <c r="L165" s="19">
        <f t="shared" ref="L165" si="79">SUM(L158:L164)</f>
        <v>104.4</v>
      </c>
    </row>
    <row r="166" spans="1:12" ht="15" x14ac:dyDescent="0.25">
      <c r="A166" s="23">
        <f>A158</f>
        <v>2</v>
      </c>
      <c r="B166" s="14">
        <f>B158</f>
        <v>4</v>
      </c>
      <c r="C166" s="11" t="s">
        <v>25</v>
      </c>
      <c r="D166" s="8" t="s">
        <v>26</v>
      </c>
      <c r="E166" s="62" t="s">
        <v>87</v>
      </c>
      <c r="F166" s="63">
        <v>60</v>
      </c>
      <c r="G166" s="63">
        <v>3.3</v>
      </c>
      <c r="H166" s="63">
        <v>3.6</v>
      </c>
      <c r="I166" s="63">
        <v>4.2</v>
      </c>
      <c r="J166" s="64">
        <v>72</v>
      </c>
      <c r="K166" s="65"/>
      <c r="L166" s="42">
        <v>156.5</v>
      </c>
    </row>
    <row r="167" spans="1:12" ht="25.5" x14ac:dyDescent="0.25">
      <c r="A167" s="23"/>
      <c r="B167" s="15"/>
      <c r="C167" s="11"/>
      <c r="D167" s="7" t="s">
        <v>27</v>
      </c>
      <c r="E167" s="50" t="s">
        <v>88</v>
      </c>
      <c r="F167" s="51">
        <v>210</v>
      </c>
      <c r="G167" s="51">
        <v>4.5999999999999996</v>
      </c>
      <c r="H167" s="51">
        <v>5.64</v>
      </c>
      <c r="I167" s="51">
        <v>11.2</v>
      </c>
      <c r="J167" s="52">
        <v>94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89</v>
      </c>
      <c r="F168" s="51">
        <v>120</v>
      </c>
      <c r="G168" s="51">
        <v>7.1</v>
      </c>
      <c r="H168" s="51">
        <v>10.210000000000001</v>
      </c>
      <c r="I168" s="51">
        <v>11.56</v>
      </c>
      <c r="J168" s="52">
        <v>180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49</v>
      </c>
      <c r="F169" s="51">
        <v>150</v>
      </c>
      <c r="G169" s="51">
        <v>5</v>
      </c>
      <c r="H169" s="51">
        <v>4.8</v>
      </c>
      <c r="I169" s="51">
        <v>27</v>
      </c>
      <c r="J169" s="52">
        <v>151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90</v>
      </c>
      <c r="F170" s="51">
        <v>200</v>
      </c>
      <c r="G170" s="51">
        <v>1</v>
      </c>
      <c r="H170" s="51">
        <v>0.2</v>
      </c>
      <c r="I170" s="51">
        <v>19.2</v>
      </c>
      <c r="J170" s="52">
        <v>90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51</v>
      </c>
      <c r="F171" s="51">
        <v>50</v>
      </c>
      <c r="G171" s="51">
        <v>4</v>
      </c>
      <c r="H171" s="51">
        <v>2.3199999999999998</v>
      </c>
      <c r="I171" s="51">
        <v>25.98</v>
      </c>
      <c r="J171" s="52">
        <v>136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82</v>
      </c>
      <c r="F172" s="51">
        <v>40</v>
      </c>
      <c r="G172" s="51">
        <v>3.2</v>
      </c>
      <c r="H172" s="51">
        <v>1.7</v>
      </c>
      <c r="I172" s="51">
        <v>20.399999999999999</v>
      </c>
      <c r="J172" s="52">
        <v>92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28.470000000000002</v>
      </c>
      <c r="I175" s="19">
        <f t="shared" si="80"/>
        <v>119.53999999999999</v>
      </c>
      <c r="J175" s="19">
        <f t="shared" si="80"/>
        <v>815</v>
      </c>
      <c r="K175" s="25"/>
      <c r="L175" s="19">
        <f t="shared" ref="L175" si="81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44.570000000000007</v>
      </c>
      <c r="I176" s="32">
        <f t="shared" ref="I176" si="84">I165+I175</f>
        <v>196.94</v>
      </c>
      <c r="J176" s="32">
        <f t="shared" ref="J176:L176" si="85">J165+J175</f>
        <v>1322.4</v>
      </c>
      <c r="K176" s="32"/>
      <c r="L176" s="32">
        <f t="shared" si="8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91</v>
      </c>
      <c r="F177" s="51">
        <v>150</v>
      </c>
      <c r="G177" s="51">
        <v>14.4</v>
      </c>
      <c r="H177" s="51">
        <v>18.87</v>
      </c>
      <c r="I177" s="51">
        <v>14.6</v>
      </c>
      <c r="J177" s="52">
        <v>283.60000000000002</v>
      </c>
      <c r="K177" s="40"/>
      <c r="L177" s="39">
        <v>104.4</v>
      </c>
    </row>
    <row r="178" spans="1:12" ht="15" x14ac:dyDescent="0.25">
      <c r="A178" s="23"/>
      <c r="B178" s="15"/>
      <c r="C178" s="11"/>
      <c r="D178" s="6"/>
      <c r="E178" s="50"/>
      <c r="F178" s="51"/>
      <c r="G178" s="51"/>
      <c r="H178" s="51"/>
      <c r="I178" s="51"/>
      <c r="J178" s="5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41</v>
      </c>
      <c r="F179" s="51">
        <v>205</v>
      </c>
      <c r="G179" s="51">
        <v>0.2</v>
      </c>
      <c r="H179" s="51">
        <v>0.1</v>
      </c>
      <c r="I179" s="51">
        <v>15</v>
      </c>
      <c r="J179" s="52">
        <v>60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/>
      <c r="F180" s="51"/>
      <c r="G180" s="51"/>
      <c r="H180" s="51"/>
      <c r="I180" s="51"/>
      <c r="J180" s="5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42</v>
      </c>
      <c r="F181" s="51">
        <v>100</v>
      </c>
      <c r="G181" s="51">
        <v>0.4</v>
      </c>
      <c r="H181" s="51">
        <v>0.4</v>
      </c>
      <c r="I181" s="51">
        <v>9.8000000000000007</v>
      </c>
      <c r="J181" s="52">
        <v>44.4</v>
      </c>
      <c r="K181" s="43"/>
      <c r="L181" s="42"/>
    </row>
    <row r="182" spans="1:12" ht="15" x14ac:dyDescent="0.25">
      <c r="A182" s="23"/>
      <c r="B182" s="15"/>
      <c r="C182" s="11"/>
      <c r="D182" s="6" t="s">
        <v>45</v>
      </c>
      <c r="E182" s="50" t="s">
        <v>92</v>
      </c>
      <c r="F182" s="51">
        <v>35</v>
      </c>
      <c r="G182" s="51">
        <v>0.63</v>
      </c>
      <c r="H182" s="51">
        <v>0.1</v>
      </c>
      <c r="I182" s="51">
        <v>23.2</v>
      </c>
      <c r="J182" s="52">
        <v>101.6</v>
      </c>
      <c r="K182" s="43"/>
      <c r="L182" s="42"/>
    </row>
    <row r="183" spans="1:12" ht="15" x14ac:dyDescent="0.25">
      <c r="A183" s="23"/>
      <c r="B183" s="15"/>
      <c r="C183" s="11"/>
      <c r="D183" s="6" t="s">
        <v>31</v>
      </c>
      <c r="E183" s="50" t="s">
        <v>93</v>
      </c>
      <c r="F183" s="51">
        <v>25</v>
      </c>
      <c r="G183" s="51">
        <v>2</v>
      </c>
      <c r="H183" s="51">
        <v>1.1599999999999999</v>
      </c>
      <c r="I183" s="51">
        <v>12.99</v>
      </c>
      <c r="J183" s="52">
        <v>68</v>
      </c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17.630000000000003</v>
      </c>
      <c r="H184" s="19">
        <f t="shared" si="86"/>
        <v>20.630000000000003</v>
      </c>
      <c r="I184" s="19">
        <f t="shared" si="86"/>
        <v>75.59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94</v>
      </c>
      <c r="F185" s="54">
        <v>60</v>
      </c>
      <c r="G185" s="54">
        <v>0.96</v>
      </c>
      <c r="H185" s="54">
        <v>3.06</v>
      </c>
      <c r="I185" s="54">
        <v>4.62</v>
      </c>
      <c r="J185" s="55">
        <v>49.8</v>
      </c>
      <c r="K185" s="43"/>
      <c r="L185" s="42">
        <v>156.5</v>
      </c>
    </row>
    <row r="186" spans="1:12" ht="15" x14ac:dyDescent="0.25">
      <c r="A186" s="23"/>
      <c r="B186" s="15"/>
      <c r="C186" s="11"/>
      <c r="D186" s="7" t="s">
        <v>27</v>
      </c>
      <c r="E186" s="50" t="s">
        <v>106</v>
      </c>
      <c r="F186" s="51">
        <v>220</v>
      </c>
      <c r="G186" s="51">
        <v>2.1</v>
      </c>
      <c r="H186" s="51">
        <v>3.1</v>
      </c>
      <c r="I186" s="51">
        <v>10.1</v>
      </c>
      <c r="J186" s="52">
        <v>109.2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83</v>
      </c>
      <c r="F187" s="51">
        <v>240</v>
      </c>
      <c r="G187" s="51">
        <v>16.559999999999999</v>
      </c>
      <c r="H187" s="51">
        <v>17.649999999999999</v>
      </c>
      <c r="I187" s="51">
        <v>23.2</v>
      </c>
      <c r="J187" s="52">
        <v>317.8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/>
      <c r="F188" s="51"/>
      <c r="G188" s="51"/>
      <c r="H188" s="51"/>
      <c r="I188" s="51"/>
      <c r="J188" s="5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96</v>
      </c>
      <c r="F189" s="51">
        <v>200</v>
      </c>
      <c r="G189" s="51">
        <v>0.6</v>
      </c>
      <c r="H189" s="51">
        <v>0.1</v>
      </c>
      <c r="I189" s="51">
        <v>23.5</v>
      </c>
      <c r="J189" s="52">
        <v>97.2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51</v>
      </c>
      <c r="F190" s="51">
        <v>50</v>
      </c>
      <c r="G190" s="51">
        <v>4</v>
      </c>
      <c r="H190" s="51">
        <v>2.3199999999999998</v>
      </c>
      <c r="I190" s="51">
        <v>25.98</v>
      </c>
      <c r="J190" s="52">
        <v>136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82</v>
      </c>
      <c r="F191" s="51">
        <v>40</v>
      </c>
      <c r="G191" s="51">
        <v>3.2</v>
      </c>
      <c r="H191" s="51">
        <v>1.7</v>
      </c>
      <c r="I191" s="51">
        <v>20.399999999999999</v>
      </c>
      <c r="J191" s="52">
        <v>92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27.419999999999998</v>
      </c>
      <c r="H194" s="19">
        <f t="shared" si="88"/>
        <v>27.93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1325</v>
      </c>
      <c r="G195" s="32">
        <f t="shared" ref="G195" si="90">G184+G194</f>
        <v>45.05</v>
      </c>
      <c r="H195" s="32">
        <f t="shared" ref="H195" si="91">H184+H194</f>
        <v>48.56</v>
      </c>
      <c r="I195" s="32">
        <f t="shared" ref="I195" si="92">I184+I194</f>
        <v>183.39000000000001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43.817999999999998</v>
      </c>
      <c r="H196" s="34">
        <f t="shared" si="94"/>
        <v>44.638999999999996</v>
      </c>
      <c r="I196" s="34">
        <f t="shared" si="94"/>
        <v>193.59399999999999</v>
      </c>
      <c r="J196" s="34">
        <f t="shared" si="94"/>
        <v>1347.537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213</cp:lastModifiedBy>
  <dcterms:created xsi:type="dcterms:W3CDTF">2022-05-16T14:23:56Z</dcterms:created>
  <dcterms:modified xsi:type="dcterms:W3CDTF">2024-12-28T10:14:40Z</dcterms:modified>
</cp:coreProperties>
</file>